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Tabla59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S24" i="1"/>
  <c r="S23" i="1"/>
  <c r="S20" i="1"/>
  <c r="S19" i="1"/>
  <c r="S18" i="1"/>
  <c r="S15" i="1"/>
  <c r="S13" i="1"/>
  <c r="S11" i="1"/>
  <c r="S10" i="1"/>
  <c r="S8" i="1"/>
  <c r="P31" i="1" l="1"/>
  <c r="P24" i="1"/>
  <c r="P23" i="1"/>
  <c r="P20" i="1"/>
  <c r="P19" i="1"/>
  <c r="P18" i="1"/>
  <c r="P15" i="1"/>
  <c r="P13" i="1"/>
  <c r="P11" i="1"/>
  <c r="P10" i="1"/>
  <c r="P8" i="1"/>
  <c r="M31" i="1" l="1"/>
  <c r="M24" i="1"/>
  <c r="M23" i="1"/>
  <c r="M20" i="1"/>
  <c r="M19" i="1"/>
  <c r="M18" i="1"/>
  <c r="M15" i="1"/>
  <c r="M13" i="1"/>
  <c r="M11" i="1"/>
  <c r="M10" i="1"/>
  <c r="M8" i="1"/>
  <c r="J31" i="1" l="1"/>
  <c r="J24" i="1"/>
  <c r="J23" i="1"/>
  <c r="J20" i="1"/>
  <c r="J19" i="1"/>
  <c r="J18" i="1"/>
  <c r="J15" i="1"/>
  <c r="J13" i="1"/>
  <c r="J11" i="1"/>
  <c r="J10" i="1"/>
  <c r="J8" i="1"/>
  <c r="G31" i="1"/>
  <c r="G24" i="1"/>
  <c r="G23" i="1"/>
  <c r="G20" i="1"/>
  <c r="G19" i="1"/>
  <c r="G18" i="1"/>
  <c r="G15" i="1"/>
  <c r="G13" i="1"/>
  <c r="G11" i="1"/>
  <c r="G10" i="1"/>
  <c r="G8" i="1"/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1" i="1"/>
  <c r="D10" i="1"/>
  <c r="D8" i="1"/>
</calcChain>
</file>

<file path=xl/sharedStrings.xml><?xml version="1.0" encoding="utf-8"?>
<sst xmlns="http://schemas.openxmlformats.org/spreadsheetml/2006/main" count="237" uniqueCount="48">
  <si>
    <t xml:space="preserve">Departamento y Área </t>
  </si>
  <si>
    <r>
      <t>Sexo</t>
    </r>
    <r>
      <rPr>
        <b/>
        <vertAlign val="superscript"/>
        <sz val="12"/>
        <rFont val="Calibri"/>
        <family val="2"/>
      </rPr>
      <t>3</t>
    </r>
  </si>
  <si>
    <t>Brecha</t>
  </si>
  <si>
    <t>Hombres</t>
  </si>
  <si>
    <t>Mujeres</t>
  </si>
  <si>
    <r>
      <t xml:space="preserve">Total país </t>
    </r>
    <r>
      <rPr>
        <vertAlign val="superscript"/>
        <sz val="9"/>
        <rFont val="Arial"/>
        <family val="2"/>
      </rPr>
      <t>2/</t>
    </r>
  </si>
  <si>
    <t>Área</t>
  </si>
  <si>
    <t>Urbana</t>
  </si>
  <si>
    <t>Rural</t>
  </si>
  <si>
    <t>Departamento</t>
  </si>
  <si>
    <t>Asunción</t>
  </si>
  <si>
    <t>-</t>
  </si>
  <si>
    <r>
      <t>Concepción</t>
    </r>
    <r>
      <rPr>
        <vertAlign val="superscript"/>
        <sz val="9"/>
        <color indexed="8"/>
        <rFont val="Arial"/>
        <family val="2"/>
      </rPr>
      <t>2</t>
    </r>
  </si>
  <si>
    <r>
      <t>San Pedro</t>
    </r>
    <r>
      <rPr>
        <vertAlign val="superscript"/>
        <sz val="9"/>
        <color indexed="8"/>
        <rFont val="Arial"/>
        <family val="2"/>
      </rPr>
      <t>2</t>
    </r>
  </si>
  <si>
    <r>
      <t>Cordillera</t>
    </r>
    <r>
      <rPr>
        <vertAlign val="superscript"/>
        <sz val="9"/>
        <color indexed="8"/>
        <rFont val="Arial"/>
        <family val="2"/>
      </rPr>
      <t>2</t>
    </r>
  </si>
  <si>
    <r>
      <t>Guaira</t>
    </r>
    <r>
      <rPr>
        <vertAlign val="superscript"/>
        <sz val="9"/>
        <color indexed="8"/>
        <rFont val="Arial"/>
        <family val="2"/>
      </rPr>
      <t>2</t>
    </r>
  </si>
  <si>
    <r>
      <t>Caaguazú</t>
    </r>
    <r>
      <rPr>
        <vertAlign val="superscript"/>
        <sz val="9"/>
        <color indexed="8"/>
        <rFont val="Arial"/>
        <family val="2"/>
      </rPr>
      <t>2</t>
    </r>
  </si>
  <si>
    <r>
      <t>Caazapá</t>
    </r>
    <r>
      <rPr>
        <vertAlign val="superscript"/>
        <sz val="9"/>
        <color indexed="8"/>
        <rFont val="Arial"/>
        <family val="2"/>
      </rPr>
      <t>2</t>
    </r>
  </si>
  <si>
    <r>
      <t>Itapúa</t>
    </r>
    <r>
      <rPr>
        <vertAlign val="superscript"/>
        <sz val="9"/>
        <color indexed="8"/>
        <rFont val="Arial"/>
        <family val="2"/>
      </rPr>
      <t>2</t>
    </r>
  </si>
  <si>
    <r>
      <t>Misiones</t>
    </r>
    <r>
      <rPr>
        <vertAlign val="superscript"/>
        <sz val="9"/>
        <color indexed="8"/>
        <rFont val="Arial"/>
        <family val="2"/>
      </rPr>
      <t>2</t>
    </r>
  </si>
  <si>
    <r>
      <t>Paraguarí</t>
    </r>
    <r>
      <rPr>
        <vertAlign val="superscript"/>
        <sz val="9"/>
        <color indexed="8"/>
        <rFont val="Arial"/>
        <family val="2"/>
      </rPr>
      <t>2</t>
    </r>
  </si>
  <si>
    <r>
      <t>Alto Paraná</t>
    </r>
    <r>
      <rPr>
        <vertAlign val="superscript"/>
        <sz val="9"/>
        <color indexed="8"/>
        <rFont val="Arial"/>
        <family val="2"/>
      </rPr>
      <t>2</t>
    </r>
  </si>
  <si>
    <r>
      <t>Central</t>
    </r>
    <r>
      <rPr>
        <vertAlign val="superscript"/>
        <sz val="9"/>
        <color indexed="8"/>
        <rFont val="Arial"/>
        <family val="2"/>
      </rPr>
      <t>2</t>
    </r>
  </si>
  <si>
    <r>
      <t>Ñeembucú</t>
    </r>
    <r>
      <rPr>
        <vertAlign val="superscript"/>
        <sz val="9"/>
        <color indexed="8"/>
        <rFont val="Arial"/>
        <family val="2"/>
      </rPr>
      <t>2</t>
    </r>
  </si>
  <si>
    <r>
      <t>Amambay</t>
    </r>
    <r>
      <rPr>
        <vertAlign val="superscript"/>
        <sz val="9"/>
        <color indexed="8"/>
        <rFont val="Arial"/>
        <family val="2"/>
      </rPr>
      <t>2</t>
    </r>
  </si>
  <si>
    <r>
      <t>Canindeyú</t>
    </r>
    <r>
      <rPr>
        <vertAlign val="superscript"/>
        <sz val="9"/>
        <color indexed="8"/>
        <rFont val="Arial"/>
        <family val="2"/>
      </rPr>
      <t>2</t>
    </r>
  </si>
  <si>
    <t>Presidente Hayes</t>
  </si>
  <si>
    <r>
      <t>Boquerón</t>
    </r>
    <r>
      <rPr>
        <vertAlign val="superscript"/>
        <sz val="9"/>
        <color indexed="8"/>
        <rFont val="Arial"/>
        <family val="2"/>
      </rPr>
      <t>2</t>
    </r>
  </si>
  <si>
    <r>
      <t>Alto Paraguay</t>
    </r>
    <r>
      <rPr>
        <vertAlign val="superscript"/>
        <sz val="9"/>
        <color indexed="8"/>
        <rFont val="Arial"/>
        <family val="2"/>
      </rPr>
      <t>2</t>
    </r>
  </si>
  <si>
    <t>Nota:</t>
  </si>
  <si>
    <t>Tabla A59. Promedio de ingreso mensual (en miles de guaraníes) en la ocupación principal de la población ocupada sin instrucción</t>
  </si>
  <si>
    <r>
      <t>Sexo</t>
    </r>
    <r>
      <rPr>
        <b/>
        <vertAlign val="superscript"/>
        <sz val="12"/>
        <rFont val="Calibri"/>
        <family val="2"/>
      </rPr>
      <t>3/</t>
    </r>
  </si>
  <si>
    <t>Resto</t>
  </si>
  <si>
    <r>
      <t>2017</t>
    </r>
    <r>
      <rPr>
        <vertAlign val="superscript"/>
        <sz val="12"/>
        <rFont val="Calibri"/>
        <family val="2"/>
        <scheme val="minor"/>
      </rPr>
      <t>1/</t>
    </r>
  </si>
  <si>
    <r>
      <t>2018</t>
    </r>
    <r>
      <rPr>
        <vertAlign val="superscript"/>
        <sz val="12"/>
        <rFont val="Calibri"/>
        <family val="2"/>
        <scheme val="minor"/>
      </rPr>
      <t>4/</t>
    </r>
  </si>
  <si>
    <r>
      <t>2019</t>
    </r>
    <r>
      <rPr>
        <vertAlign val="superscript"/>
        <sz val="12"/>
        <rFont val="Calibri"/>
        <family val="2"/>
        <scheme val="minor"/>
      </rPr>
      <t>4/</t>
    </r>
  </si>
  <si>
    <r>
      <t>2020</t>
    </r>
    <r>
      <rPr>
        <vertAlign val="superscript"/>
        <sz val="12"/>
        <rFont val="Calibri"/>
        <family val="2"/>
        <scheme val="minor"/>
      </rPr>
      <t>4/</t>
    </r>
  </si>
  <si>
    <r>
      <t>2021</t>
    </r>
    <r>
      <rPr>
        <vertAlign val="superscript"/>
        <sz val="12"/>
        <rFont val="Calibri"/>
        <family val="2"/>
        <scheme val="minor"/>
      </rPr>
      <t>4/</t>
    </r>
  </si>
  <si>
    <t>Fuente:</t>
  </si>
  <si>
    <r>
      <t>INE.</t>
    </r>
    <r>
      <rPr>
        <sz val="11"/>
        <color theme="1"/>
        <rFont val="Calibri"/>
        <family val="2"/>
        <scheme val="minor"/>
      </rPr>
      <t xml:space="preserve"> Encuesta Permanente de Hogares. 2017</t>
    </r>
  </si>
  <si>
    <t>Disponible en Datos Abiertos: http://www.ine.gov.py</t>
  </si>
  <si>
    <r>
      <t>1</t>
    </r>
    <r>
      <rPr>
        <b/>
        <sz val="11"/>
        <color theme="1"/>
        <rFont val="Calibri"/>
        <family val="2"/>
        <scheme val="minor"/>
      </rPr>
      <t xml:space="preserve">/ Total 2017. </t>
    </r>
    <r>
      <rPr>
        <sz val="11"/>
        <color theme="1"/>
        <rFont val="Calibri"/>
        <family val="2"/>
        <scheme val="minor"/>
      </rPr>
      <t>Incluye los departamentos de Boquerón, Alto Paraguay y toda la población indígena.</t>
    </r>
  </si>
  <si>
    <r>
      <t>3/</t>
    </r>
    <r>
      <rPr>
        <sz val="11"/>
        <color rgb="FF000000"/>
        <rFont val="Calibri"/>
        <family val="2"/>
        <scheme val="minor"/>
      </rPr>
      <t xml:space="preserve"> No incluye ingresos igual a cero e ingresos mayores o iguales a 45.565.519 millón de guaraníes, a fin de no distorsionar el promedio de ingreso.</t>
    </r>
  </si>
  <si>
    <r>
      <t>(2)/</t>
    </r>
    <r>
      <rPr>
        <sz val="11"/>
        <color rgb="FF000000"/>
        <rFont val="Calibri"/>
        <family val="2"/>
        <scheme val="minor"/>
      </rPr>
      <t xml:space="preserve"> Cifras basadas en menos de 30 casos sin ponderar, se toma como población y no como muestra.</t>
    </r>
  </si>
  <si>
    <r>
      <t>2022</t>
    </r>
    <r>
      <rPr>
        <vertAlign val="superscript"/>
        <sz val="12"/>
        <rFont val="Calibri"/>
        <family val="2"/>
        <scheme val="minor"/>
      </rPr>
      <t>4/</t>
    </r>
  </si>
  <si>
    <r>
      <t>4</t>
    </r>
    <r>
      <rPr>
        <b/>
        <sz val="11"/>
        <color theme="1"/>
        <rFont val="Calibri"/>
        <family val="2"/>
        <scheme val="minor"/>
      </rPr>
      <t>/ Total 2018 a 2022</t>
    </r>
    <r>
      <rPr>
        <sz val="11"/>
        <color theme="1"/>
        <rFont val="Calibri"/>
        <family val="2"/>
        <scheme val="minor"/>
      </rPr>
      <t>. No incluye los departamentos de Boquerón y Alto Paraguay.</t>
    </r>
  </si>
  <si>
    <r>
      <t>INE.</t>
    </r>
    <r>
      <rPr>
        <sz val="11"/>
        <color theme="1"/>
        <rFont val="Calibri"/>
        <family val="2"/>
        <scheme val="minor"/>
      </rPr>
      <t xml:space="preserve"> Encuesta Permanente de Hogares Continua. 2018 - 2022</t>
    </r>
  </si>
  <si>
    <t>Promedio de ingreso mensual (en miles de guaraníes) en la ocupación principal de la población ocupada sin instrucción.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</si>
</sst>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\(#,000\)"/>
    <numFmt numFmtId="165" formatCode="\(#,##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</borders>
  <cellStyleXfs count="3">
    <xf numFmtId="0" fontId="0" fillId="0" borderId="0"/>
    <xf numFmtId="0" fontId="6" fillId="0" borderId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3" fillId="3" borderId="3" xfId="0" applyFont="1" applyFill="1" applyBorder="1" applyAlignment="1">
      <alignment horizontal="center"/>
    </xf>
    <xf numFmtId="3" fontId="7" fillId="0" borderId="6" xfId="1" applyNumberFormat="1" applyFont="1" applyBorder="1" applyAlignment="1">
      <alignment horizontal="left" vertical="center" indent="1"/>
    </xf>
    <xf numFmtId="3" fontId="7" fillId="0" borderId="7" xfId="2" applyNumberFormat="1" applyFont="1" applyBorder="1" applyAlignment="1">
      <alignment horizontal="right" vertical="center" indent="3"/>
    </xf>
    <xf numFmtId="3" fontId="7" fillId="0" borderId="7" xfId="2" applyNumberFormat="1" applyFont="1" applyBorder="1" applyAlignment="1">
      <alignment horizontal="right" vertical="center" indent="5"/>
    </xf>
    <xf numFmtId="3" fontId="7" fillId="0" borderId="2" xfId="2" applyNumberFormat="1" applyFont="1" applyBorder="1" applyAlignment="1">
      <alignment horizontal="right" vertical="center" indent="5"/>
    </xf>
    <xf numFmtId="3" fontId="3" fillId="3" borderId="1" xfId="0" applyNumberFormat="1" applyFont="1" applyFill="1" applyBorder="1" applyAlignment="1">
      <alignment vertical="center"/>
    </xf>
    <xf numFmtId="3" fontId="3" fillId="3" borderId="0" xfId="0" applyNumberFormat="1" applyFont="1" applyFill="1" applyAlignment="1">
      <alignment horizontal="right" vertical="center" indent="3"/>
    </xf>
    <xf numFmtId="3" fontId="3" fillId="3" borderId="0" xfId="0" applyNumberFormat="1" applyFont="1" applyFill="1" applyAlignment="1">
      <alignment horizontal="right" vertical="center" indent="5"/>
    </xf>
    <xf numFmtId="3" fontId="3" fillId="3" borderId="2" xfId="0" applyNumberFormat="1" applyFont="1" applyFill="1" applyBorder="1" applyAlignment="1">
      <alignment horizontal="right" vertical="center" indent="5"/>
    </xf>
    <xf numFmtId="3" fontId="7" fillId="4" borderId="1" xfId="1" applyNumberFormat="1" applyFont="1" applyFill="1" applyBorder="1" applyAlignment="1">
      <alignment horizontal="left" vertical="center" indent="1"/>
    </xf>
    <xf numFmtId="3" fontId="1" fillId="4" borderId="0" xfId="2" applyNumberFormat="1" applyFill="1" applyAlignment="1">
      <alignment horizontal="right" vertical="center" indent="3"/>
    </xf>
    <xf numFmtId="3" fontId="1" fillId="4" borderId="0" xfId="2" applyNumberFormat="1" applyFill="1" applyAlignment="1">
      <alignment horizontal="right" vertical="center" indent="5"/>
    </xf>
    <xf numFmtId="3" fontId="1" fillId="4" borderId="2" xfId="2" applyNumberFormat="1" applyFill="1" applyBorder="1" applyAlignment="1">
      <alignment horizontal="right" vertical="center" indent="5"/>
    </xf>
    <xf numFmtId="3" fontId="7" fillId="0" borderId="1" xfId="1" applyNumberFormat="1" applyFont="1" applyBorder="1" applyAlignment="1">
      <alignment horizontal="left" vertical="center" indent="1"/>
    </xf>
    <xf numFmtId="3" fontId="7" fillId="0" borderId="0" xfId="2" applyNumberFormat="1" applyFont="1" applyAlignment="1">
      <alignment horizontal="right" vertical="center" indent="3"/>
    </xf>
    <xf numFmtId="3" fontId="7" fillId="0" borderId="0" xfId="2" applyNumberFormat="1" applyFont="1" applyAlignment="1">
      <alignment horizontal="right" vertical="center" indent="5"/>
    </xf>
    <xf numFmtId="3" fontId="3" fillId="3" borderId="1" xfId="0" applyNumberFormat="1" applyFont="1" applyFill="1" applyBorder="1" applyAlignment="1">
      <alignment horizontal="left" vertical="center"/>
    </xf>
    <xf numFmtId="3" fontId="0" fillId="4" borderId="0" xfId="0" applyNumberFormat="1" applyFill="1" applyAlignment="1">
      <alignment horizontal="right" vertical="center" indent="3"/>
    </xf>
    <xf numFmtId="3" fontId="0" fillId="4" borderId="0" xfId="0" applyNumberFormat="1" applyFill="1" applyAlignment="1">
      <alignment horizontal="right" vertical="center" indent="5"/>
    </xf>
    <xf numFmtId="3" fontId="0" fillId="4" borderId="2" xfId="0" applyNumberFormat="1" applyFill="1" applyBorder="1" applyAlignment="1">
      <alignment horizontal="right" vertical="center" indent="5"/>
    </xf>
    <xf numFmtId="0" fontId="0" fillId="0" borderId="0" xfId="0" applyAlignment="1">
      <alignment horizontal="center"/>
    </xf>
    <xf numFmtId="3" fontId="3" fillId="3" borderId="0" xfId="0" applyNumberFormat="1" applyFont="1" applyFill="1" applyBorder="1" applyAlignment="1">
      <alignment horizontal="right" vertical="center" indent="5"/>
    </xf>
    <xf numFmtId="3" fontId="0" fillId="0" borderId="0" xfId="0" applyNumberFormat="1" applyBorder="1" applyAlignment="1">
      <alignment horizontal="right" vertical="center" indent="5"/>
    </xf>
    <xf numFmtId="3" fontId="1" fillId="4" borderId="0" xfId="2" applyNumberFormat="1" applyFont="1" applyFill="1" applyAlignment="1">
      <alignment horizontal="right" vertical="center" indent="5"/>
    </xf>
    <xf numFmtId="3" fontId="1" fillId="4" borderId="2" xfId="2" applyNumberFormat="1" applyFont="1" applyFill="1" applyBorder="1" applyAlignment="1">
      <alignment horizontal="right" vertical="center" indent="5"/>
    </xf>
    <xf numFmtId="3" fontId="3" fillId="3" borderId="0" xfId="0" applyNumberFormat="1" applyFont="1" applyFill="1" applyBorder="1" applyAlignment="1">
      <alignment horizontal="right" vertical="center" indent="3"/>
    </xf>
    <xf numFmtId="3" fontId="7" fillId="6" borderId="0" xfId="2" applyNumberFormat="1" applyFont="1" applyFill="1" applyAlignment="1">
      <alignment horizontal="right" vertical="center" indent="3"/>
    </xf>
    <xf numFmtId="165" fontId="7" fillId="6" borderId="0" xfId="2" applyNumberFormat="1" applyFont="1" applyFill="1" applyBorder="1" applyAlignment="1">
      <alignment horizontal="right" vertical="center" wrapText="1" indent="5"/>
    </xf>
    <xf numFmtId="3" fontId="1" fillId="6" borderId="2" xfId="2" applyNumberFormat="1" applyFill="1" applyBorder="1" applyAlignment="1">
      <alignment horizontal="right" vertical="center" indent="5"/>
    </xf>
    <xf numFmtId="3" fontId="7" fillId="0" borderId="0" xfId="2" applyNumberFormat="1" applyFont="1" applyBorder="1" applyAlignment="1">
      <alignment horizontal="right" vertical="center" wrapText="1" indent="5"/>
    </xf>
    <xf numFmtId="1" fontId="1" fillId="6" borderId="0" xfId="2" applyNumberFormat="1" applyFill="1" applyAlignment="1">
      <alignment horizontal="right" vertical="center" indent="3"/>
    </xf>
    <xf numFmtId="164" fontId="1" fillId="6" borderId="0" xfId="2" applyNumberFormat="1" applyFill="1" applyAlignment="1">
      <alignment horizontal="right" vertical="center" indent="3"/>
    </xf>
    <xf numFmtId="3" fontId="1" fillId="4" borderId="0" xfId="2" applyNumberFormat="1" applyFont="1" applyFill="1" applyAlignment="1">
      <alignment horizontal="right" vertical="center" indent="3"/>
    </xf>
    <xf numFmtId="164" fontId="1" fillId="5" borderId="0" xfId="2" applyNumberFormat="1" applyFill="1" applyAlignment="1">
      <alignment horizontal="right" vertical="center" indent="3"/>
    </xf>
    <xf numFmtId="3" fontId="1" fillId="5" borderId="2" xfId="2" applyNumberFormat="1" applyFill="1" applyBorder="1" applyAlignment="1">
      <alignment horizontal="right" vertical="center" indent="5"/>
    </xf>
    <xf numFmtId="3" fontId="0" fillId="0" borderId="0" xfId="0" applyNumberFormat="1" applyBorder="1" applyAlignment="1">
      <alignment horizontal="right" vertical="center" indent="3"/>
    </xf>
    <xf numFmtId="3" fontId="0" fillId="0" borderId="2" xfId="0" applyNumberFormat="1" applyBorder="1" applyAlignment="1">
      <alignment horizontal="right" vertical="center" indent="5"/>
    </xf>
    <xf numFmtId="3" fontId="7" fillId="4" borderId="4" xfId="1" applyNumberFormat="1" applyFont="1" applyFill="1" applyBorder="1" applyAlignment="1">
      <alignment horizontal="left" vertical="center" indent="1"/>
    </xf>
    <xf numFmtId="3" fontId="0" fillId="4" borderId="3" xfId="0" quotePrefix="1" applyNumberFormat="1" applyFill="1" applyBorder="1" applyAlignment="1">
      <alignment horizontal="right" vertical="center" indent="3"/>
    </xf>
    <xf numFmtId="3" fontId="0" fillId="4" borderId="3" xfId="0" quotePrefix="1" applyNumberFormat="1" applyFill="1" applyBorder="1" applyAlignment="1">
      <alignment horizontal="right" vertical="center" indent="5"/>
    </xf>
    <xf numFmtId="3" fontId="0" fillId="4" borderId="5" xfId="0" quotePrefix="1" applyNumberFormat="1" applyFill="1" applyBorder="1" applyAlignment="1">
      <alignment horizontal="right" vertical="center" indent="5"/>
    </xf>
    <xf numFmtId="165" fontId="7" fillId="6" borderId="2" xfId="2" applyNumberFormat="1" applyFont="1" applyFill="1" applyBorder="1" applyAlignment="1">
      <alignment horizontal="right" vertical="center" wrapText="1" indent="5"/>
    </xf>
    <xf numFmtId="164" fontId="1" fillId="0" borderId="2" xfId="2" applyNumberFormat="1" applyFill="1" applyBorder="1" applyAlignment="1">
      <alignment horizontal="right" vertical="center" indent="5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4" borderId="3" xfId="0" applyNumberFormat="1" applyFill="1" applyBorder="1" applyAlignment="1">
      <alignment horizontal="right" vertical="center" indent="3"/>
    </xf>
    <xf numFmtId="3" fontId="0" fillId="4" borderId="3" xfId="0" applyNumberFormat="1" applyFill="1" applyBorder="1" applyAlignment="1">
      <alignment horizontal="right" vertical="center" indent="5"/>
    </xf>
    <xf numFmtId="3" fontId="0" fillId="4" borderId="5" xfId="0" applyNumberFormat="1" applyFill="1" applyBorder="1" applyAlignment="1">
      <alignment horizontal="right" vertical="center" indent="5"/>
    </xf>
    <xf numFmtId="164" fontId="1" fillId="6" borderId="3" xfId="2" applyNumberFormat="1" applyFill="1" applyBorder="1" applyAlignment="1">
      <alignment horizontal="right" vertical="center" indent="3"/>
    </xf>
    <xf numFmtId="3" fontId="1" fillId="6" borderId="5" xfId="2" applyNumberFormat="1" applyFill="1" applyBorder="1" applyAlignment="1">
      <alignment horizontal="right" vertical="center" indent="5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3" fontId="7" fillId="0" borderId="7" xfId="2" applyNumberFormat="1" applyFont="1" applyBorder="1" applyAlignment="1">
      <alignment horizontal="center" vertical="center"/>
    </xf>
    <xf numFmtId="3" fontId="7" fillId="0" borderId="2" xfId="2" applyNumberFormat="1" applyFont="1" applyBorder="1" applyAlignment="1">
      <alignment horizontal="center" vertical="center"/>
    </xf>
    <xf numFmtId="165" fontId="1" fillId="4" borderId="0" xfId="2" applyNumberFormat="1" applyFill="1" applyAlignment="1">
      <alignment horizontal="center" vertical="center"/>
    </xf>
    <xf numFmtId="3" fontId="1" fillId="4" borderId="2" xfId="2" applyNumberFormat="1" applyFill="1" applyBorder="1" applyAlignment="1">
      <alignment horizontal="center" vertical="center"/>
    </xf>
    <xf numFmtId="3" fontId="7" fillId="0" borderId="0" xfId="2" applyNumberFormat="1" applyFont="1" applyAlignment="1">
      <alignment horizontal="center" vertical="center"/>
    </xf>
    <xf numFmtId="165" fontId="7" fillId="0" borderId="0" xfId="2" applyNumberFormat="1" applyFont="1" applyAlignment="1">
      <alignment horizontal="center" vertical="center"/>
    </xf>
    <xf numFmtId="165" fontId="1" fillId="4" borderId="0" xfId="2" applyNumberFormat="1" applyFont="1" applyFill="1" applyAlignment="1">
      <alignment horizontal="center" vertical="center"/>
    </xf>
    <xf numFmtId="3" fontId="1" fillId="4" borderId="2" xfId="2" applyNumberFormat="1" applyFont="1" applyFill="1" applyBorder="1" applyAlignment="1">
      <alignment horizontal="center" vertical="center"/>
    </xf>
    <xf numFmtId="3" fontId="1" fillId="4" borderId="0" xfId="2" applyNumberFormat="1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3">
    <cellStyle name="Millares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1898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149677</xdr:colOff>
      <xdr:row>0</xdr:row>
      <xdr:rowOff>163284</xdr:rowOff>
    </xdr:from>
    <xdr:to>
      <xdr:col>9</xdr:col>
      <xdr:colOff>432978</xdr:colOff>
      <xdr:row>1</xdr:row>
      <xdr:rowOff>524871</xdr:rowOff>
    </xdr:to>
    <xdr:grpSp>
      <xdr:nvGrpSpPr>
        <xdr:cNvPr id="8" name="Grupo 12">
          <a:extLst>
            <a:ext uri="{FF2B5EF4-FFF2-40B4-BE49-F238E27FC236}">
              <a16:creationId xmlns:a16="http://schemas.microsoft.com/office/drawing/2014/main" xmlns="" id="{3B1C2174-76D2-4ADA-B1F4-1FFC94D43FDE}"/>
            </a:ext>
          </a:extLst>
        </xdr:cNvPr>
        <xdr:cNvGrpSpPr/>
      </xdr:nvGrpSpPr>
      <xdr:grpSpPr>
        <a:xfrm>
          <a:off x="149677" y="163284"/>
          <a:ext cx="8692515" cy="728980"/>
          <a:chOff x="895350" y="9525"/>
          <a:chExt cx="8692515" cy="728980"/>
        </a:xfrm>
      </xdr:grpSpPr>
      <xdr:pic>
        <xdr:nvPicPr>
          <xdr:cNvPr id="9" name="4 Imagen">
            <a:extLst>
              <a:ext uri="{FF2B5EF4-FFF2-40B4-BE49-F238E27FC236}">
                <a16:creationId xmlns:a16="http://schemas.microsoft.com/office/drawing/2014/main" xmlns="" id="{F3AB6FB5-D2C0-4A96-BFE1-2CF5B04221D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867275" y="9525"/>
            <a:ext cx="1610360" cy="728980"/>
          </a:xfrm>
          <a:prstGeom prst="rect">
            <a:avLst/>
          </a:prstGeom>
        </xdr:spPr>
      </xdr:pic>
      <xdr:pic>
        <xdr:nvPicPr>
          <xdr:cNvPr id="10" name="0 Imagen">
            <a:extLst>
              <a:ext uri="{FF2B5EF4-FFF2-40B4-BE49-F238E27FC236}">
                <a16:creationId xmlns:a16="http://schemas.microsoft.com/office/drawing/2014/main" xmlns="" id="{5B08E16F-98B0-4180-91E5-D19901AC589E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95600" y="171450"/>
            <a:ext cx="1495425" cy="414654"/>
          </a:xfrm>
          <a:prstGeom prst="rect">
            <a:avLst/>
          </a:prstGeom>
        </xdr:spPr>
      </xdr:pic>
      <xdr:pic>
        <xdr:nvPicPr>
          <xdr:cNvPr id="11" name="Imagen 3">
            <a:extLst>
              <a:ext uri="{FF2B5EF4-FFF2-40B4-BE49-F238E27FC236}">
                <a16:creationId xmlns:a16="http://schemas.microsoft.com/office/drawing/2014/main" xmlns="" id="{97F508CE-D0C5-44BC-8B97-DE65EF455284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95350" y="200025"/>
            <a:ext cx="1600200" cy="337820"/>
          </a:xfrm>
          <a:prstGeom prst="rect">
            <a:avLst/>
          </a:prstGeom>
        </xdr:spPr>
      </xdr:pic>
      <xdr:pic>
        <xdr:nvPicPr>
          <xdr:cNvPr id="12" name="Imagen 5">
            <a:extLst>
              <a:ext uri="{FF2B5EF4-FFF2-40B4-BE49-F238E27FC236}">
                <a16:creationId xmlns:a16="http://schemas.microsoft.com/office/drawing/2014/main" xmlns="" id="{3D4A1B02-B0D7-4472-B0E9-D71766876E5C}"/>
              </a:ext>
            </a:extLst>
          </xdr:cNvPr>
          <xdr:cNvPicPr/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943725" y="171450"/>
            <a:ext cx="2644140" cy="40703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S40"/>
  <sheetViews>
    <sheetView showGridLines="0" tabSelected="1" zoomScale="70" zoomScaleNormal="70" workbookViewId="0">
      <selection activeCell="A3" sqref="A3:S3"/>
    </sheetView>
  </sheetViews>
  <sheetFormatPr baseColWidth="10" defaultRowHeight="15" x14ac:dyDescent="0.25"/>
  <cols>
    <col min="1" max="1" width="18.28515625" customWidth="1"/>
    <col min="2" max="3" width="13.5703125" customWidth="1"/>
    <col min="4" max="4" width="12.85546875" customWidth="1"/>
    <col min="5" max="5" width="14" customWidth="1"/>
    <col min="6" max="6" width="13.42578125" customWidth="1"/>
    <col min="7" max="7" width="14" customWidth="1"/>
    <col min="8" max="8" width="13.28515625" customWidth="1"/>
    <col min="9" max="9" width="12.7109375" customWidth="1"/>
    <col min="10" max="10" width="13.28515625" customWidth="1"/>
    <col min="11" max="11" width="12.7109375" customWidth="1"/>
    <col min="12" max="12" width="12.85546875" customWidth="1"/>
    <col min="13" max="13" width="13.85546875" customWidth="1"/>
    <col min="14" max="14" width="12.7109375" customWidth="1"/>
    <col min="15" max="15" width="12.85546875" customWidth="1"/>
    <col min="16" max="16" width="13.85546875" customWidth="1"/>
    <col min="265" max="265" width="40.42578125" customWidth="1"/>
    <col min="266" max="266" width="14.140625" customWidth="1"/>
    <col min="267" max="267" width="17.85546875" customWidth="1"/>
    <col min="268" max="268" width="18.42578125" customWidth="1"/>
    <col min="521" max="521" width="40.42578125" customWidth="1"/>
    <col min="522" max="522" width="14.140625" customWidth="1"/>
    <col min="523" max="523" width="17.85546875" customWidth="1"/>
    <col min="524" max="524" width="18.42578125" customWidth="1"/>
    <col min="777" max="777" width="40.42578125" customWidth="1"/>
    <col min="778" max="778" width="14.140625" customWidth="1"/>
    <col min="779" max="779" width="17.85546875" customWidth="1"/>
    <col min="780" max="780" width="18.42578125" customWidth="1"/>
    <col min="1033" max="1033" width="40.42578125" customWidth="1"/>
    <col min="1034" max="1034" width="14.140625" customWidth="1"/>
    <col min="1035" max="1035" width="17.85546875" customWidth="1"/>
    <col min="1036" max="1036" width="18.42578125" customWidth="1"/>
    <col min="1289" max="1289" width="40.42578125" customWidth="1"/>
    <col min="1290" max="1290" width="14.140625" customWidth="1"/>
    <col min="1291" max="1291" width="17.85546875" customWidth="1"/>
    <col min="1292" max="1292" width="18.42578125" customWidth="1"/>
    <col min="1545" max="1545" width="40.42578125" customWidth="1"/>
    <col min="1546" max="1546" width="14.140625" customWidth="1"/>
    <col min="1547" max="1547" width="17.85546875" customWidth="1"/>
    <col min="1548" max="1548" width="18.42578125" customWidth="1"/>
    <col min="1801" max="1801" width="40.42578125" customWidth="1"/>
    <col min="1802" max="1802" width="14.140625" customWidth="1"/>
    <col min="1803" max="1803" width="17.85546875" customWidth="1"/>
    <col min="1804" max="1804" width="18.42578125" customWidth="1"/>
    <col min="2057" max="2057" width="40.42578125" customWidth="1"/>
    <col min="2058" max="2058" width="14.140625" customWidth="1"/>
    <col min="2059" max="2059" width="17.85546875" customWidth="1"/>
    <col min="2060" max="2060" width="18.42578125" customWidth="1"/>
    <col min="2313" max="2313" width="40.42578125" customWidth="1"/>
    <col min="2314" max="2314" width="14.140625" customWidth="1"/>
    <col min="2315" max="2315" width="17.85546875" customWidth="1"/>
    <col min="2316" max="2316" width="18.42578125" customWidth="1"/>
    <col min="2569" max="2569" width="40.42578125" customWidth="1"/>
    <col min="2570" max="2570" width="14.140625" customWidth="1"/>
    <col min="2571" max="2571" width="17.85546875" customWidth="1"/>
    <col min="2572" max="2572" width="18.42578125" customWidth="1"/>
    <col min="2825" max="2825" width="40.42578125" customWidth="1"/>
    <col min="2826" max="2826" width="14.140625" customWidth="1"/>
    <col min="2827" max="2827" width="17.85546875" customWidth="1"/>
    <col min="2828" max="2828" width="18.42578125" customWidth="1"/>
    <col min="3081" max="3081" width="40.42578125" customWidth="1"/>
    <col min="3082" max="3082" width="14.140625" customWidth="1"/>
    <col min="3083" max="3083" width="17.85546875" customWidth="1"/>
    <col min="3084" max="3084" width="18.42578125" customWidth="1"/>
    <col min="3337" max="3337" width="40.42578125" customWidth="1"/>
    <col min="3338" max="3338" width="14.140625" customWidth="1"/>
    <col min="3339" max="3339" width="17.85546875" customWidth="1"/>
    <col min="3340" max="3340" width="18.42578125" customWidth="1"/>
    <col min="3593" max="3593" width="40.42578125" customWidth="1"/>
    <col min="3594" max="3594" width="14.140625" customWidth="1"/>
    <col min="3595" max="3595" width="17.85546875" customWidth="1"/>
    <col min="3596" max="3596" width="18.42578125" customWidth="1"/>
    <col min="3849" max="3849" width="40.42578125" customWidth="1"/>
    <col min="3850" max="3850" width="14.140625" customWidth="1"/>
    <col min="3851" max="3851" width="17.85546875" customWidth="1"/>
    <col min="3852" max="3852" width="18.42578125" customWidth="1"/>
    <col min="4105" max="4105" width="40.42578125" customWidth="1"/>
    <col min="4106" max="4106" width="14.140625" customWidth="1"/>
    <col min="4107" max="4107" width="17.85546875" customWidth="1"/>
    <col min="4108" max="4108" width="18.42578125" customWidth="1"/>
    <col min="4361" max="4361" width="40.42578125" customWidth="1"/>
    <col min="4362" max="4362" width="14.140625" customWidth="1"/>
    <col min="4363" max="4363" width="17.85546875" customWidth="1"/>
    <col min="4364" max="4364" width="18.42578125" customWidth="1"/>
    <col min="4617" max="4617" width="40.42578125" customWidth="1"/>
    <col min="4618" max="4618" width="14.140625" customWidth="1"/>
    <col min="4619" max="4619" width="17.85546875" customWidth="1"/>
    <col min="4620" max="4620" width="18.42578125" customWidth="1"/>
    <col min="4873" max="4873" width="40.42578125" customWidth="1"/>
    <col min="4874" max="4874" width="14.140625" customWidth="1"/>
    <col min="4875" max="4875" width="17.85546875" customWidth="1"/>
    <col min="4876" max="4876" width="18.42578125" customWidth="1"/>
    <col min="5129" max="5129" width="40.42578125" customWidth="1"/>
    <col min="5130" max="5130" width="14.140625" customWidth="1"/>
    <col min="5131" max="5131" width="17.85546875" customWidth="1"/>
    <col min="5132" max="5132" width="18.42578125" customWidth="1"/>
    <col min="5385" max="5385" width="40.42578125" customWidth="1"/>
    <col min="5386" max="5386" width="14.140625" customWidth="1"/>
    <col min="5387" max="5387" width="17.85546875" customWidth="1"/>
    <col min="5388" max="5388" width="18.42578125" customWidth="1"/>
    <col min="5641" max="5641" width="40.42578125" customWidth="1"/>
    <col min="5642" max="5642" width="14.140625" customWidth="1"/>
    <col min="5643" max="5643" width="17.85546875" customWidth="1"/>
    <col min="5644" max="5644" width="18.42578125" customWidth="1"/>
    <col min="5897" max="5897" width="40.42578125" customWidth="1"/>
    <col min="5898" max="5898" width="14.140625" customWidth="1"/>
    <col min="5899" max="5899" width="17.85546875" customWidth="1"/>
    <col min="5900" max="5900" width="18.42578125" customWidth="1"/>
    <col min="6153" max="6153" width="40.42578125" customWidth="1"/>
    <col min="6154" max="6154" width="14.140625" customWidth="1"/>
    <col min="6155" max="6155" width="17.85546875" customWidth="1"/>
    <col min="6156" max="6156" width="18.42578125" customWidth="1"/>
    <col min="6409" max="6409" width="40.42578125" customWidth="1"/>
    <col min="6410" max="6410" width="14.140625" customWidth="1"/>
    <col min="6411" max="6411" width="17.85546875" customWidth="1"/>
    <col min="6412" max="6412" width="18.42578125" customWidth="1"/>
    <col min="6665" max="6665" width="40.42578125" customWidth="1"/>
    <col min="6666" max="6666" width="14.140625" customWidth="1"/>
    <col min="6667" max="6667" width="17.85546875" customWidth="1"/>
    <col min="6668" max="6668" width="18.42578125" customWidth="1"/>
    <col min="6921" max="6921" width="40.42578125" customWidth="1"/>
    <col min="6922" max="6922" width="14.140625" customWidth="1"/>
    <col min="6923" max="6923" width="17.85546875" customWidth="1"/>
    <col min="6924" max="6924" width="18.42578125" customWidth="1"/>
    <col min="7177" max="7177" width="40.42578125" customWidth="1"/>
    <col min="7178" max="7178" width="14.140625" customWidth="1"/>
    <col min="7179" max="7179" width="17.85546875" customWidth="1"/>
    <col min="7180" max="7180" width="18.42578125" customWidth="1"/>
    <col min="7433" max="7433" width="40.42578125" customWidth="1"/>
    <col min="7434" max="7434" width="14.140625" customWidth="1"/>
    <col min="7435" max="7435" width="17.85546875" customWidth="1"/>
    <col min="7436" max="7436" width="18.42578125" customWidth="1"/>
    <col min="7689" max="7689" width="40.42578125" customWidth="1"/>
    <col min="7690" max="7690" width="14.140625" customWidth="1"/>
    <col min="7691" max="7691" width="17.85546875" customWidth="1"/>
    <col min="7692" max="7692" width="18.42578125" customWidth="1"/>
    <col min="7945" max="7945" width="40.42578125" customWidth="1"/>
    <col min="7946" max="7946" width="14.140625" customWidth="1"/>
    <col min="7947" max="7947" width="17.85546875" customWidth="1"/>
    <col min="7948" max="7948" width="18.42578125" customWidth="1"/>
    <col min="8201" max="8201" width="40.42578125" customWidth="1"/>
    <col min="8202" max="8202" width="14.140625" customWidth="1"/>
    <col min="8203" max="8203" width="17.85546875" customWidth="1"/>
    <col min="8204" max="8204" width="18.42578125" customWidth="1"/>
    <col min="8457" max="8457" width="40.42578125" customWidth="1"/>
    <col min="8458" max="8458" width="14.140625" customWidth="1"/>
    <col min="8459" max="8459" width="17.85546875" customWidth="1"/>
    <col min="8460" max="8460" width="18.42578125" customWidth="1"/>
    <col min="8713" max="8713" width="40.42578125" customWidth="1"/>
    <col min="8714" max="8714" width="14.140625" customWidth="1"/>
    <col min="8715" max="8715" width="17.85546875" customWidth="1"/>
    <col min="8716" max="8716" width="18.42578125" customWidth="1"/>
    <col min="8969" max="8969" width="40.42578125" customWidth="1"/>
    <col min="8970" max="8970" width="14.140625" customWidth="1"/>
    <col min="8971" max="8971" width="17.85546875" customWidth="1"/>
    <col min="8972" max="8972" width="18.42578125" customWidth="1"/>
    <col min="9225" max="9225" width="40.42578125" customWidth="1"/>
    <col min="9226" max="9226" width="14.140625" customWidth="1"/>
    <col min="9227" max="9227" width="17.85546875" customWidth="1"/>
    <col min="9228" max="9228" width="18.42578125" customWidth="1"/>
    <col min="9481" max="9481" width="40.42578125" customWidth="1"/>
    <col min="9482" max="9482" width="14.140625" customWidth="1"/>
    <col min="9483" max="9483" width="17.85546875" customWidth="1"/>
    <col min="9484" max="9484" width="18.42578125" customWidth="1"/>
    <col min="9737" max="9737" width="40.42578125" customWidth="1"/>
    <col min="9738" max="9738" width="14.140625" customWidth="1"/>
    <col min="9739" max="9739" width="17.85546875" customWidth="1"/>
    <col min="9740" max="9740" width="18.42578125" customWidth="1"/>
    <col min="9993" max="9993" width="40.42578125" customWidth="1"/>
    <col min="9994" max="9994" width="14.140625" customWidth="1"/>
    <col min="9995" max="9995" width="17.85546875" customWidth="1"/>
    <col min="9996" max="9996" width="18.42578125" customWidth="1"/>
    <col min="10249" max="10249" width="40.42578125" customWidth="1"/>
    <col min="10250" max="10250" width="14.140625" customWidth="1"/>
    <col min="10251" max="10251" width="17.85546875" customWidth="1"/>
    <col min="10252" max="10252" width="18.42578125" customWidth="1"/>
    <col min="10505" max="10505" width="40.42578125" customWidth="1"/>
    <col min="10506" max="10506" width="14.140625" customWidth="1"/>
    <col min="10507" max="10507" width="17.85546875" customWidth="1"/>
    <col min="10508" max="10508" width="18.42578125" customWidth="1"/>
    <col min="10761" max="10761" width="40.42578125" customWidth="1"/>
    <col min="10762" max="10762" width="14.140625" customWidth="1"/>
    <col min="10763" max="10763" width="17.85546875" customWidth="1"/>
    <col min="10764" max="10764" width="18.42578125" customWidth="1"/>
    <col min="11017" max="11017" width="40.42578125" customWidth="1"/>
    <col min="11018" max="11018" width="14.140625" customWidth="1"/>
    <col min="11019" max="11019" width="17.85546875" customWidth="1"/>
    <col min="11020" max="11020" width="18.42578125" customWidth="1"/>
    <col min="11273" max="11273" width="40.42578125" customWidth="1"/>
    <col min="11274" max="11274" width="14.140625" customWidth="1"/>
    <col min="11275" max="11275" width="17.85546875" customWidth="1"/>
    <col min="11276" max="11276" width="18.42578125" customWidth="1"/>
    <col min="11529" max="11529" width="40.42578125" customWidth="1"/>
    <col min="11530" max="11530" width="14.140625" customWidth="1"/>
    <col min="11531" max="11531" width="17.85546875" customWidth="1"/>
    <col min="11532" max="11532" width="18.42578125" customWidth="1"/>
    <col min="11785" max="11785" width="40.42578125" customWidth="1"/>
    <col min="11786" max="11786" width="14.140625" customWidth="1"/>
    <col min="11787" max="11787" width="17.85546875" customWidth="1"/>
    <col min="11788" max="11788" width="18.42578125" customWidth="1"/>
    <col min="12041" max="12041" width="40.42578125" customWidth="1"/>
    <col min="12042" max="12042" width="14.140625" customWidth="1"/>
    <col min="12043" max="12043" width="17.85546875" customWidth="1"/>
    <col min="12044" max="12044" width="18.42578125" customWidth="1"/>
    <col min="12297" max="12297" width="40.42578125" customWidth="1"/>
    <col min="12298" max="12298" width="14.140625" customWidth="1"/>
    <col min="12299" max="12299" width="17.85546875" customWidth="1"/>
    <col min="12300" max="12300" width="18.42578125" customWidth="1"/>
    <col min="12553" max="12553" width="40.42578125" customWidth="1"/>
    <col min="12554" max="12554" width="14.140625" customWidth="1"/>
    <col min="12555" max="12555" width="17.85546875" customWidth="1"/>
    <col min="12556" max="12556" width="18.42578125" customWidth="1"/>
    <col min="12809" max="12809" width="40.42578125" customWidth="1"/>
    <col min="12810" max="12810" width="14.140625" customWidth="1"/>
    <col min="12811" max="12811" width="17.85546875" customWidth="1"/>
    <col min="12812" max="12812" width="18.42578125" customWidth="1"/>
    <col min="13065" max="13065" width="40.42578125" customWidth="1"/>
    <col min="13066" max="13066" width="14.140625" customWidth="1"/>
    <col min="13067" max="13067" width="17.85546875" customWidth="1"/>
    <col min="13068" max="13068" width="18.42578125" customWidth="1"/>
    <col min="13321" max="13321" width="40.42578125" customWidth="1"/>
    <col min="13322" max="13322" width="14.140625" customWidth="1"/>
    <col min="13323" max="13323" width="17.85546875" customWidth="1"/>
    <col min="13324" max="13324" width="18.42578125" customWidth="1"/>
    <col min="13577" max="13577" width="40.42578125" customWidth="1"/>
    <col min="13578" max="13578" width="14.140625" customWidth="1"/>
    <col min="13579" max="13579" width="17.85546875" customWidth="1"/>
    <col min="13580" max="13580" width="18.42578125" customWidth="1"/>
    <col min="13833" max="13833" width="40.42578125" customWidth="1"/>
    <col min="13834" max="13834" width="14.140625" customWidth="1"/>
    <col min="13835" max="13835" width="17.85546875" customWidth="1"/>
    <col min="13836" max="13836" width="18.42578125" customWidth="1"/>
    <col min="14089" max="14089" width="40.42578125" customWidth="1"/>
    <col min="14090" max="14090" width="14.140625" customWidth="1"/>
    <col min="14091" max="14091" width="17.85546875" customWidth="1"/>
    <col min="14092" max="14092" width="18.42578125" customWidth="1"/>
    <col min="14345" max="14345" width="40.42578125" customWidth="1"/>
    <col min="14346" max="14346" width="14.140625" customWidth="1"/>
    <col min="14347" max="14347" width="17.85546875" customWidth="1"/>
    <col min="14348" max="14348" width="18.42578125" customWidth="1"/>
    <col min="14601" max="14601" width="40.42578125" customWidth="1"/>
    <col min="14602" max="14602" width="14.140625" customWidth="1"/>
    <col min="14603" max="14603" width="17.85546875" customWidth="1"/>
    <col min="14604" max="14604" width="18.42578125" customWidth="1"/>
    <col min="14857" max="14857" width="40.42578125" customWidth="1"/>
    <col min="14858" max="14858" width="14.140625" customWidth="1"/>
    <col min="14859" max="14859" width="17.85546875" customWidth="1"/>
    <col min="14860" max="14860" width="18.42578125" customWidth="1"/>
    <col min="15113" max="15113" width="40.42578125" customWidth="1"/>
    <col min="15114" max="15114" width="14.140625" customWidth="1"/>
    <col min="15115" max="15115" width="17.85546875" customWidth="1"/>
    <col min="15116" max="15116" width="18.42578125" customWidth="1"/>
    <col min="15369" max="15369" width="40.42578125" customWidth="1"/>
    <col min="15370" max="15370" width="14.140625" customWidth="1"/>
    <col min="15371" max="15371" width="17.85546875" customWidth="1"/>
    <col min="15372" max="15372" width="18.42578125" customWidth="1"/>
    <col min="15625" max="15625" width="40.42578125" customWidth="1"/>
    <col min="15626" max="15626" width="14.140625" customWidth="1"/>
    <col min="15627" max="15627" width="17.85546875" customWidth="1"/>
    <col min="15628" max="15628" width="18.42578125" customWidth="1"/>
    <col min="15881" max="15881" width="40.42578125" customWidth="1"/>
    <col min="15882" max="15882" width="14.140625" customWidth="1"/>
    <col min="15883" max="15883" width="17.85546875" customWidth="1"/>
    <col min="15884" max="15884" width="18.42578125" customWidth="1"/>
    <col min="16137" max="16137" width="40.42578125" customWidth="1"/>
    <col min="16138" max="16138" width="14.140625" customWidth="1"/>
    <col min="16139" max="16139" width="17.85546875" customWidth="1"/>
    <col min="16140" max="16140" width="18.42578125" customWidth="1"/>
  </cols>
  <sheetData>
    <row r="1" spans="1:19" ht="28.5" customHeight="1" x14ac:dyDescent="0.25"/>
    <row r="2" spans="1:19" ht="51.75" customHeight="1" x14ac:dyDescent="0.25">
      <c r="A2" s="67"/>
      <c r="B2" s="67"/>
      <c r="C2" s="67"/>
      <c r="E2" s="21"/>
      <c r="F2" s="21"/>
      <c r="H2" s="21"/>
      <c r="I2" s="21"/>
      <c r="K2" s="44"/>
      <c r="L2" s="44"/>
      <c r="N2" s="45"/>
      <c r="O2" s="45"/>
    </row>
    <row r="3" spans="1:19" ht="36.75" customHeight="1" x14ac:dyDescent="0.25">
      <c r="A3" s="71" t="s">
        <v>30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27.75" customHeight="1" x14ac:dyDescent="0.25">
      <c r="A4" s="73" t="s">
        <v>47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ht="27.75" customHeight="1" x14ac:dyDescent="0.25">
      <c r="A5" s="75" t="s">
        <v>0</v>
      </c>
      <c r="B5" s="68" t="s">
        <v>33</v>
      </c>
      <c r="C5" s="68"/>
      <c r="D5" s="68"/>
      <c r="E5" s="68" t="s">
        <v>34</v>
      </c>
      <c r="F5" s="68"/>
      <c r="G5" s="68"/>
      <c r="H5" s="68" t="s">
        <v>35</v>
      </c>
      <c r="I5" s="68"/>
      <c r="J5" s="68"/>
      <c r="K5" s="68" t="s">
        <v>36</v>
      </c>
      <c r="L5" s="68"/>
      <c r="M5" s="68"/>
      <c r="N5" s="68" t="s">
        <v>37</v>
      </c>
      <c r="O5" s="68"/>
      <c r="P5" s="68"/>
      <c r="Q5" s="68" t="s">
        <v>44</v>
      </c>
      <c r="R5" s="68"/>
      <c r="S5" s="68"/>
    </row>
    <row r="6" spans="1:19" ht="15.75" customHeight="1" x14ac:dyDescent="0.25">
      <c r="A6" s="75"/>
      <c r="B6" s="68" t="s">
        <v>1</v>
      </c>
      <c r="C6" s="68"/>
      <c r="D6" s="69" t="s">
        <v>2</v>
      </c>
      <c r="E6" s="68" t="s">
        <v>31</v>
      </c>
      <c r="F6" s="68"/>
      <c r="G6" s="69" t="s">
        <v>2</v>
      </c>
      <c r="H6" s="68" t="s">
        <v>31</v>
      </c>
      <c r="I6" s="68"/>
      <c r="J6" s="69" t="s">
        <v>2</v>
      </c>
      <c r="K6" s="68" t="s">
        <v>31</v>
      </c>
      <c r="L6" s="68"/>
      <c r="M6" s="69" t="s">
        <v>2</v>
      </c>
      <c r="N6" s="68" t="s">
        <v>31</v>
      </c>
      <c r="O6" s="68"/>
      <c r="P6" s="69" t="s">
        <v>2</v>
      </c>
      <c r="Q6" s="68" t="s">
        <v>31</v>
      </c>
      <c r="R6" s="68"/>
      <c r="S6" s="69" t="s">
        <v>2</v>
      </c>
    </row>
    <row r="7" spans="1:19" ht="15.75" x14ac:dyDescent="0.25">
      <c r="A7" s="76"/>
      <c r="B7" s="1" t="s">
        <v>3</v>
      </c>
      <c r="C7" s="1" t="s">
        <v>4</v>
      </c>
      <c r="D7" s="70"/>
      <c r="E7" s="1" t="s">
        <v>3</v>
      </c>
      <c r="F7" s="1" t="s">
        <v>4</v>
      </c>
      <c r="G7" s="70"/>
      <c r="H7" s="1" t="s">
        <v>3</v>
      </c>
      <c r="I7" s="1" t="s">
        <v>4</v>
      </c>
      <c r="J7" s="70"/>
      <c r="K7" s="1" t="s">
        <v>3</v>
      </c>
      <c r="L7" s="1" t="s">
        <v>4</v>
      </c>
      <c r="M7" s="70"/>
      <c r="N7" s="1" t="s">
        <v>3</v>
      </c>
      <c r="O7" s="1" t="s">
        <v>4</v>
      </c>
      <c r="P7" s="70"/>
      <c r="Q7" s="1" t="s">
        <v>3</v>
      </c>
      <c r="R7" s="1" t="s">
        <v>4</v>
      </c>
      <c r="S7" s="70"/>
    </row>
    <row r="8" spans="1:19" ht="24.95" customHeight="1" x14ac:dyDescent="0.25">
      <c r="A8" s="2" t="s">
        <v>5</v>
      </c>
      <c r="B8" s="3">
        <v>1039.6484819580517</v>
      </c>
      <c r="C8" s="4">
        <v>518.13162741487372</v>
      </c>
      <c r="D8" s="5">
        <f>+ABS(B8-C8)</f>
        <v>521.51685454317794</v>
      </c>
      <c r="E8" s="3">
        <v>1051.4083486139409</v>
      </c>
      <c r="F8" s="4">
        <v>733.93828737256069</v>
      </c>
      <c r="G8" s="5">
        <f>+ABS(E8-F8)</f>
        <v>317.47006124138022</v>
      </c>
      <c r="H8" s="3">
        <v>1258.1871783027179</v>
      </c>
      <c r="I8" s="4">
        <v>743.20841691916962</v>
      </c>
      <c r="J8" s="5">
        <f>+ABS(H8-I8)</f>
        <v>514.97876138354832</v>
      </c>
      <c r="K8" s="3">
        <v>1164.692367879235</v>
      </c>
      <c r="L8" s="4">
        <v>798.12420009913501</v>
      </c>
      <c r="M8" s="5">
        <f>+ABS(K8-L8)</f>
        <v>366.5681677801</v>
      </c>
      <c r="N8" s="3">
        <v>1741.0378104496233</v>
      </c>
      <c r="O8" s="4">
        <v>626.37892515198564</v>
      </c>
      <c r="P8" s="5">
        <f>+ABS(N8-O8)</f>
        <v>1114.6588852976377</v>
      </c>
      <c r="Q8" s="56">
        <v>1203.0325916614374</v>
      </c>
      <c r="R8" s="56">
        <v>741.38271823976686</v>
      </c>
      <c r="S8" s="57">
        <f>+ABS(Q8-R8)</f>
        <v>461.64987342167058</v>
      </c>
    </row>
    <row r="9" spans="1:19" ht="24.95" customHeight="1" x14ac:dyDescent="0.25">
      <c r="A9" s="6" t="s">
        <v>6</v>
      </c>
      <c r="B9" s="7"/>
      <c r="C9" s="8"/>
      <c r="D9" s="9"/>
      <c r="E9" s="26"/>
      <c r="F9" s="22"/>
      <c r="G9" s="9"/>
      <c r="H9" s="26"/>
      <c r="I9" s="22"/>
      <c r="J9" s="9"/>
      <c r="K9" s="26"/>
      <c r="L9" s="22"/>
      <c r="M9" s="9"/>
      <c r="N9" s="26"/>
      <c r="O9" s="22"/>
      <c r="P9" s="9"/>
      <c r="Q9" s="26"/>
      <c r="R9" s="22"/>
      <c r="S9" s="9"/>
    </row>
    <row r="10" spans="1:19" ht="24.95" customHeight="1" x14ac:dyDescent="0.25">
      <c r="A10" s="10" t="s">
        <v>7</v>
      </c>
      <c r="B10" s="11">
        <v>1646.848020312116</v>
      </c>
      <c r="C10" s="12">
        <v>706.98761965347933</v>
      </c>
      <c r="D10" s="13">
        <f>+ABS(B10-C10)</f>
        <v>939.86040065863665</v>
      </c>
      <c r="E10" s="28">
        <v>1313.2881948181268</v>
      </c>
      <c r="F10" s="28">
        <v>1095.1029842292369</v>
      </c>
      <c r="G10" s="42">
        <f>+ABS(E10-F10)</f>
        <v>218.18521058888996</v>
      </c>
      <c r="H10" s="27">
        <v>1327.6634775411599</v>
      </c>
      <c r="I10" s="28">
        <v>787.10935602248082</v>
      </c>
      <c r="J10" s="29">
        <f>+ABS(H10-I10)</f>
        <v>540.55412151867904</v>
      </c>
      <c r="K10" s="27">
        <v>1180.7688281602636</v>
      </c>
      <c r="L10" s="28">
        <v>959.13486259488479</v>
      </c>
      <c r="M10" s="29">
        <f>+ABS(K10-L10)</f>
        <v>221.63396556537884</v>
      </c>
      <c r="N10" s="27">
        <v>1645.8208610117304</v>
      </c>
      <c r="O10" s="28">
        <v>579.16751432990509</v>
      </c>
      <c r="P10" s="29">
        <f>+ABS(N10-O10)</f>
        <v>1066.6533466818253</v>
      </c>
      <c r="Q10" s="58">
        <v>1549.8108296030973</v>
      </c>
      <c r="R10" s="58">
        <v>826.65718428382843</v>
      </c>
      <c r="S10" s="59">
        <f>+ABS(Q10-R10)</f>
        <v>723.15364531926889</v>
      </c>
    </row>
    <row r="11" spans="1:19" ht="24.95" customHeight="1" x14ac:dyDescent="0.25">
      <c r="A11" s="14" t="s">
        <v>8</v>
      </c>
      <c r="B11" s="15">
        <v>820.12013908285894</v>
      </c>
      <c r="C11" s="16">
        <v>419.01647210060764</v>
      </c>
      <c r="D11" s="5">
        <f>+ABS(B11-C11)</f>
        <v>401.1036669822513</v>
      </c>
      <c r="E11" s="15">
        <v>869.40213258446761</v>
      </c>
      <c r="F11" s="16">
        <v>414.61810997662207</v>
      </c>
      <c r="G11" s="5">
        <f>+ABS(E11-F11)</f>
        <v>454.78402260784554</v>
      </c>
      <c r="H11" s="15">
        <v>1227.9883494921328</v>
      </c>
      <c r="I11" s="30">
        <v>712.59833640830902</v>
      </c>
      <c r="J11" s="5">
        <f>+ABS(H11-I11)</f>
        <v>515.39001308382376</v>
      </c>
      <c r="K11" s="15">
        <v>1158.2231981764419</v>
      </c>
      <c r="L11" s="30">
        <v>709.60455859767546</v>
      </c>
      <c r="M11" s="5">
        <f>+ABS(K11-L11)</f>
        <v>448.61863957876642</v>
      </c>
      <c r="N11" s="15">
        <v>1804.8777234624461</v>
      </c>
      <c r="O11" s="30">
        <v>694.80073667017018</v>
      </c>
      <c r="P11" s="5">
        <f>+ABS(N11-O11)</f>
        <v>1110.0769867922759</v>
      </c>
      <c r="Q11" s="60">
        <v>1055.1458943688881</v>
      </c>
      <c r="R11" s="61">
        <v>638.59932725214185</v>
      </c>
      <c r="S11" s="57">
        <f>+ABS(Q11-R11)</f>
        <v>416.54656711674625</v>
      </c>
    </row>
    <row r="12" spans="1:19" ht="24.95" customHeight="1" x14ac:dyDescent="0.25">
      <c r="A12" s="17" t="s">
        <v>9</v>
      </c>
      <c r="B12" s="7"/>
      <c r="C12" s="8"/>
      <c r="D12" s="9"/>
      <c r="E12" s="26"/>
      <c r="F12" s="22"/>
      <c r="G12" s="9"/>
      <c r="H12" s="26"/>
      <c r="I12" s="22"/>
      <c r="J12" s="9"/>
      <c r="K12" s="26"/>
      <c r="L12" s="22"/>
      <c r="M12" s="9"/>
      <c r="N12" s="26"/>
      <c r="O12" s="22"/>
      <c r="P12" s="9"/>
      <c r="Q12" s="26"/>
      <c r="R12" s="22"/>
      <c r="S12" s="9"/>
    </row>
    <row r="13" spans="1:19" ht="24.95" customHeight="1" x14ac:dyDescent="0.25">
      <c r="A13" s="10" t="s">
        <v>10</v>
      </c>
      <c r="B13" s="11" t="s">
        <v>11</v>
      </c>
      <c r="C13" s="12" t="s">
        <v>11</v>
      </c>
      <c r="D13" s="13" t="s">
        <v>11</v>
      </c>
      <c r="E13" s="28">
        <v>2000</v>
      </c>
      <c r="F13" s="12">
        <v>0</v>
      </c>
      <c r="G13" s="42">
        <f>+ABS(E13-F13)</f>
        <v>2000</v>
      </c>
      <c r="H13" s="31">
        <v>0</v>
      </c>
      <c r="I13" s="32">
        <v>1304.9571019999998</v>
      </c>
      <c r="J13" s="29">
        <f>+ABS(H13-I13)</f>
        <v>1304.9571019999998</v>
      </c>
      <c r="K13" s="31">
        <v>375</v>
      </c>
      <c r="L13" s="32">
        <v>2210.318949</v>
      </c>
      <c r="M13" s="29">
        <f>+ABS(K13-L13)</f>
        <v>1835.318949</v>
      </c>
      <c r="N13" s="31">
        <v>1584.2546065075378</v>
      </c>
      <c r="O13" s="32">
        <v>1022.5354434792285</v>
      </c>
      <c r="P13" s="29">
        <f t="shared" ref="P13:P24" si="0">+ABS(N13-O13)</f>
        <v>561.71916302830925</v>
      </c>
      <c r="Q13" s="58">
        <v>3097.6076560000001</v>
      </c>
      <c r="R13" s="58">
        <v>997.82789216176468</v>
      </c>
      <c r="S13" s="59">
        <f t="shared" ref="S13:S24" si="1">+ABS(Q13-R13)</f>
        <v>2099.7797638382353</v>
      </c>
    </row>
    <row r="14" spans="1:19" ht="24.95" customHeight="1" x14ac:dyDescent="0.25">
      <c r="A14" s="14" t="s">
        <v>12</v>
      </c>
      <c r="B14" s="15">
        <v>981.98756430528874</v>
      </c>
      <c r="C14" s="16">
        <v>487.18006572971598</v>
      </c>
      <c r="D14" s="5">
        <f t="shared" ref="D14:D30" si="2">+ABS(B14-C14)</f>
        <v>494.80749857557277</v>
      </c>
      <c r="E14" s="15" t="s">
        <v>11</v>
      </c>
      <c r="F14" s="16" t="s">
        <v>11</v>
      </c>
      <c r="G14" s="5" t="s">
        <v>11</v>
      </c>
      <c r="H14" s="15" t="s">
        <v>11</v>
      </c>
      <c r="I14" s="16" t="s">
        <v>11</v>
      </c>
      <c r="J14" s="5" t="s">
        <v>11</v>
      </c>
      <c r="K14" s="15" t="s">
        <v>11</v>
      </c>
      <c r="L14" s="16" t="s">
        <v>11</v>
      </c>
      <c r="M14" s="5" t="s">
        <v>11</v>
      </c>
      <c r="N14" s="15" t="s">
        <v>11</v>
      </c>
      <c r="O14" s="16" t="s">
        <v>11</v>
      </c>
      <c r="P14" s="5" t="s">
        <v>11</v>
      </c>
      <c r="Q14" s="60" t="s">
        <v>11</v>
      </c>
      <c r="R14" s="60" t="s">
        <v>11</v>
      </c>
      <c r="S14" s="57" t="s">
        <v>11</v>
      </c>
    </row>
    <row r="15" spans="1:19" ht="24.95" customHeight="1" x14ac:dyDescent="0.25">
      <c r="A15" s="10" t="s">
        <v>13</v>
      </c>
      <c r="B15" s="11">
        <v>953.63432406473464</v>
      </c>
      <c r="C15" s="12">
        <v>282.69216704616099</v>
      </c>
      <c r="D15" s="13">
        <f t="shared" si="2"/>
        <v>670.94215701857365</v>
      </c>
      <c r="E15" s="28">
        <v>1664.6433700686837</v>
      </c>
      <c r="F15" s="28">
        <v>900.58397692471908</v>
      </c>
      <c r="G15" s="42">
        <f>+ABS(E15-F15)</f>
        <v>764.0593931439646</v>
      </c>
      <c r="H15" s="32">
        <v>1424.2809179446808</v>
      </c>
      <c r="I15" s="32">
        <v>235.23827800341684</v>
      </c>
      <c r="J15" s="29">
        <f>+ABS(H15-I15)</f>
        <v>1189.042639941264</v>
      </c>
      <c r="K15" s="32">
        <v>474.78546066347178</v>
      </c>
      <c r="L15" s="32">
        <v>680.51130438416988</v>
      </c>
      <c r="M15" s="29">
        <f>+ABS(K15-L15)</f>
        <v>205.72584372069809</v>
      </c>
      <c r="N15" s="32">
        <v>2157.125</v>
      </c>
      <c r="O15" s="32">
        <v>847.8797497811322</v>
      </c>
      <c r="P15" s="29">
        <f t="shared" si="0"/>
        <v>1309.2452502188678</v>
      </c>
      <c r="Q15" s="58">
        <v>830.34217543994305</v>
      </c>
      <c r="R15" s="58">
        <v>241.148793475547</v>
      </c>
      <c r="S15" s="59">
        <f t="shared" si="1"/>
        <v>589.19338196439605</v>
      </c>
    </row>
    <row r="16" spans="1:19" ht="24.95" customHeight="1" x14ac:dyDescent="0.25">
      <c r="A16" s="14" t="s">
        <v>14</v>
      </c>
      <c r="B16" s="15">
        <v>441.69441942599656</v>
      </c>
      <c r="C16" s="16">
        <v>445.38480137668557</v>
      </c>
      <c r="D16" s="5">
        <f t="shared" si="2"/>
        <v>3.6903819506890159</v>
      </c>
      <c r="E16" s="15" t="s">
        <v>11</v>
      </c>
      <c r="F16" s="16" t="s">
        <v>11</v>
      </c>
      <c r="G16" s="5" t="s">
        <v>11</v>
      </c>
      <c r="H16" s="15" t="s">
        <v>11</v>
      </c>
      <c r="I16" s="16" t="s">
        <v>11</v>
      </c>
      <c r="J16" s="5" t="s">
        <v>11</v>
      </c>
      <c r="K16" s="15" t="s">
        <v>11</v>
      </c>
      <c r="L16" s="16" t="s">
        <v>11</v>
      </c>
      <c r="M16" s="5" t="s">
        <v>11</v>
      </c>
      <c r="N16" s="15" t="s">
        <v>11</v>
      </c>
      <c r="O16" s="16" t="s">
        <v>11</v>
      </c>
      <c r="P16" s="5" t="s">
        <v>11</v>
      </c>
      <c r="Q16" s="61" t="s">
        <v>11</v>
      </c>
      <c r="R16" s="61" t="s">
        <v>11</v>
      </c>
      <c r="S16" s="57" t="s">
        <v>11</v>
      </c>
    </row>
    <row r="17" spans="1:19" ht="24.95" customHeight="1" x14ac:dyDescent="0.25">
      <c r="A17" s="10" t="s">
        <v>15</v>
      </c>
      <c r="B17" s="11">
        <v>718.8860991803748</v>
      </c>
      <c r="C17" s="12">
        <v>1546.4389260456378</v>
      </c>
      <c r="D17" s="13">
        <f t="shared" si="2"/>
        <v>827.552826865263</v>
      </c>
      <c r="E17" s="33" t="s">
        <v>11</v>
      </c>
      <c r="F17" s="24" t="s">
        <v>11</v>
      </c>
      <c r="G17" s="25" t="s">
        <v>11</v>
      </c>
      <c r="H17" s="33" t="s">
        <v>11</v>
      </c>
      <c r="I17" s="24" t="s">
        <v>11</v>
      </c>
      <c r="J17" s="25" t="s">
        <v>11</v>
      </c>
      <c r="K17" s="33" t="s">
        <v>11</v>
      </c>
      <c r="L17" s="24" t="s">
        <v>11</v>
      </c>
      <c r="M17" s="25" t="s">
        <v>11</v>
      </c>
      <c r="N17" s="33" t="s">
        <v>11</v>
      </c>
      <c r="O17" s="24" t="s">
        <v>11</v>
      </c>
      <c r="P17" s="25" t="s">
        <v>11</v>
      </c>
      <c r="Q17" s="62" t="s">
        <v>11</v>
      </c>
      <c r="R17" s="62" t="s">
        <v>11</v>
      </c>
      <c r="S17" s="63" t="s">
        <v>11</v>
      </c>
    </row>
    <row r="18" spans="1:19" ht="24.95" customHeight="1" x14ac:dyDescent="0.25">
      <c r="A18" s="14" t="s">
        <v>16</v>
      </c>
      <c r="B18" s="15">
        <v>531.99434213504651</v>
      </c>
      <c r="C18" s="16">
        <v>275.08203910469308</v>
      </c>
      <c r="D18" s="5">
        <f t="shared" si="2"/>
        <v>256.91230303035343</v>
      </c>
      <c r="E18" s="34">
        <v>950.78136918142411</v>
      </c>
      <c r="F18" s="34">
        <v>242.30951258177569</v>
      </c>
      <c r="G18" s="43">
        <f>+ABS(E18-F18)</f>
        <v>708.47185659964839</v>
      </c>
      <c r="H18" s="34">
        <v>902.68515552851909</v>
      </c>
      <c r="I18" s="34">
        <v>395.07785482686739</v>
      </c>
      <c r="J18" s="35">
        <f>+ABS(H18-I18)</f>
        <v>507.6073007016517</v>
      </c>
      <c r="K18" s="34">
        <v>1206.7863508539367</v>
      </c>
      <c r="L18" s="34">
        <v>307.46700637374926</v>
      </c>
      <c r="M18" s="35">
        <f>+ABS(K18-L18)</f>
        <v>899.31934448018751</v>
      </c>
      <c r="N18" s="34">
        <v>1015.0719885443716</v>
      </c>
      <c r="O18" s="34">
        <v>268.91118296157589</v>
      </c>
      <c r="P18" s="35">
        <f t="shared" si="0"/>
        <v>746.16080558279577</v>
      </c>
      <c r="Q18" s="61">
        <v>53.213709999999999</v>
      </c>
      <c r="R18" s="60">
        <v>0</v>
      </c>
      <c r="S18" s="57">
        <f t="shared" si="1"/>
        <v>53.213709999999999</v>
      </c>
    </row>
    <row r="19" spans="1:19" ht="24.95" customHeight="1" x14ac:dyDescent="0.25">
      <c r="A19" s="10" t="s">
        <v>17</v>
      </c>
      <c r="B19" s="11">
        <v>749.69496650781036</v>
      </c>
      <c r="C19" s="12">
        <v>501.83868745793461</v>
      </c>
      <c r="D19" s="13">
        <f t="shared" si="2"/>
        <v>247.85627904987575</v>
      </c>
      <c r="E19" s="28">
        <v>1003.7429076269335</v>
      </c>
      <c r="F19" s="28">
        <v>377.2855217350272</v>
      </c>
      <c r="G19" s="42">
        <f>+ABS(E19-F19)</f>
        <v>626.45738589190637</v>
      </c>
      <c r="H19" s="32">
        <v>640.72919731336901</v>
      </c>
      <c r="I19" s="32">
        <v>398.01196515406161</v>
      </c>
      <c r="J19" s="29">
        <f>+ABS(H19-I19)</f>
        <v>242.7172321593074</v>
      </c>
      <c r="K19" s="32">
        <v>786.57821891417427</v>
      </c>
      <c r="L19" s="32">
        <v>512.87215088316839</v>
      </c>
      <c r="M19" s="29">
        <f>+ABS(K19-L19)</f>
        <v>273.70606803100588</v>
      </c>
      <c r="N19" s="32">
        <v>755.8704727521739</v>
      </c>
      <c r="O19" s="32">
        <v>518.71951069733655</v>
      </c>
      <c r="P19" s="29">
        <f t="shared" si="0"/>
        <v>237.15096205483735</v>
      </c>
      <c r="Q19" s="58">
        <v>1368.9056391433262</v>
      </c>
      <c r="R19" s="58">
        <v>1054.9027367543583</v>
      </c>
      <c r="S19" s="59">
        <f t="shared" si="1"/>
        <v>314.00290238896787</v>
      </c>
    </row>
    <row r="20" spans="1:19" ht="24.95" customHeight="1" x14ac:dyDescent="0.25">
      <c r="A20" s="14" t="s">
        <v>18</v>
      </c>
      <c r="B20" s="15">
        <v>724.67688356954739</v>
      </c>
      <c r="C20" s="16">
        <v>299.77625772831828</v>
      </c>
      <c r="D20" s="5">
        <f t="shared" si="2"/>
        <v>424.9006258412291</v>
      </c>
      <c r="E20" s="34">
        <v>658.76878198033239</v>
      </c>
      <c r="F20" s="34">
        <v>487.79819271476322</v>
      </c>
      <c r="G20" s="43">
        <f>+ABS(E20-F20)</f>
        <v>170.97058926556917</v>
      </c>
      <c r="H20" s="34">
        <v>785.20406634044764</v>
      </c>
      <c r="I20" s="34">
        <v>731.23725691599145</v>
      </c>
      <c r="J20" s="35">
        <f>+ABS(H20-I20)</f>
        <v>53.966809424456187</v>
      </c>
      <c r="K20" s="34">
        <v>966.11601037891444</v>
      </c>
      <c r="L20" s="34">
        <v>661.26348649331294</v>
      </c>
      <c r="M20" s="35">
        <f>+ABS(K20-L20)</f>
        <v>304.8525238856015</v>
      </c>
      <c r="N20" s="34">
        <v>1524.7923538128598</v>
      </c>
      <c r="O20" s="34">
        <v>398.73565413737373</v>
      </c>
      <c r="P20" s="35">
        <f t="shared" si="0"/>
        <v>1126.056699675486</v>
      </c>
      <c r="Q20" s="61">
        <v>968.42822727195119</v>
      </c>
      <c r="R20" s="61">
        <v>656.63305932272715</v>
      </c>
      <c r="S20" s="57">
        <f t="shared" si="1"/>
        <v>311.79516794922404</v>
      </c>
    </row>
    <row r="21" spans="1:19" ht="24.95" customHeight="1" x14ac:dyDescent="0.25">
      <c r="A21" s="10" t="s">
        <v>19</v>
      </c>
      <c r="B21" s="11">
        <v>549.38738259624199</v>
      </c>
      <c r="C21" s="12">
        <v>262.39726271270484</v>
      </c>
      <c r="D21" s="13">
        <f t="shared" si="2"/>
        <v>286.99011988353715</v>
      </c>
      <c r="E21" s="33" t="s">
        <v>11</v>
      </c>
      <c r="F21" s="24" t="s">
        <v>11</v>
      </c>
      <c r="G21" s="25" t="s">
        <v>11</v>
      </c>
      <c r="H21" s="33" t="s">
        <v>11</v>
      </c>
      <c r="I21" s="24" t="s">
        <v>11</v>
      </c>
      <c r="J21" s="25" t="s">
        <v>11</v>
      </c>
      <c r="K21" s="33" t="s">
        <v>11</v>
      </c>
      <c r="L21" s="24" t="s">
        <v>11</v>
      </c>
      <c r="M21" s="25" t="s">
        <v>11</v>
      </c>
      <c r="N21" s="33" t="s">
        <v>11</v>
      </c>
      <c r="O21" s="24" t="s">
        <v>11</v>
      </c>
      <c r="P21" s="25" t="s">
        <v>11</v>
      </c>
      <c r="Q21" s="62" t="s">
        <v>11</v>
      </c>
      <c r="R21" s="62" t="s">
        <v>11</v>
      </c>
      <c r="S21" s="63" t="s">
        <v>11</v>
      </c>
    </row>
    <row r="22" spans="1:19" ht="24.95" customHeight="1" x14ac:dyDescent="0.25">
      <c r="A22" s="14" t="s">
        <v>20</v>
      </c>
      <c r="B22" s="15">
        <v>557.25500999046744</v>
      </c>
      <c r="C22" s="16">
        <v>233.06503604906416</v>
      </c>
      <c r="D22" s="5">
        <f t="shared" si="2"/>
        <v>324.18997394140331</v>
      </c>
      <c r="E22" s="15" t="s">
        <v>11</v>
      </c>
      <c r="F22" s="16" t="s">
        <v>11</v>
      </c>
      <c r="G22" s="5" t="s">
        <v>11</v>
      </c>
      <c r="H22" s="15" t="s">
        <v>11</v>
      </c>
      <c r="I22" s="16" t="s">
        <v>11</v>
      </c>
      <c r="J22" s="5" t="s">
        <v>11</v>
      </c>
      <c r="K22" s="15" t="s">
        <v>11</v>
      </c>
      <c r="L22" s="16" t="s">
        <v>11</v>
      </c>
      <c r="M22" s="5" t="s">
        <v>11</v>
      </c>
      <c r="N22" s="15" t="s">
        <v>11</v>
      </c>
      <c r="O22" s="16" t="s">
        <v>11</v>
      </c>
      <c r="P22" s="5" t="s">
        <v>11</v>
      </c>
      <c r="Q22" s="61" t="s">
        <v>11</v>
      </c>
      <c r="R22" s="61" t="s">
        <v>11</v>
      </c>
      <c r="S22" s="57" t="s">
        <v>11</v>
      </c>
    </row>
    <row r="23" spans="1:19" ht="24.95" customHeight="1" x14ac:dyDescent="0.25">
      <c r="A23" s="10" t="s">
        <v>21</v>
      </c>
      <c r="B23" s="11">
        <v>1390.645472582426</v>
      </c>
      <c r="C23" s="12">
        <v>460.76230616624321</v>
      </c>
      <c r="D23" s="13">
        <f t="shared" si="2"/>
        <v>929.8831664161828</v>
      </c>
      <c r="E23" s="28">
        <v>1759.3016863006046</v>
      </c>
      <c r="F23" s="28">
        <v>636.91149400920233</v>
      </c>
      <c r="G23" s="42">
        <f>+ABS(E23-F23)</f>
        <v>1122.3901922914024</v>
      </c>
      <c r="H23" s="32">
        <v>1535.7893104226732</v>
      </c>
      <c r="I23" s="32">
        <v>861.65460914836592</v>
      </c>
      <c r="J23" s="29">
        <f>+ABS(H23-I23)</f>
        <v>674.1347012743073</v>
      </c>
      <c r="K23" s="32">
        <v>953.63750239093963</v>
      </c>
      <c r="L23" s="32">
        <v>1136.3160669602182</v>
      </c>
      <c r="M23" s="29">
        <f>+ABS(K23-L23)</f>
        <v>182.67856456927859</v>
      </c>
      <c r="N23" s="32">
        <v>1486.2868008841076</v>
      </c>
      <c r="O23" s="32">
        <v>1456.8204457225913</v>
      </c>
      <c r="P23" s="29">
        <f t="shared" si="0"/>
        <v>29.466355161516276</v>
      </c>
      <c r="Q23" s="58">
        <v>1405.9482700930232</v>
      </c>
      <c r="R23" s="58">
        <v>998.26452487458369</v>
      </c>
      <c r="S23" s="59">
        <f t="shared" si="1"/>
        <v>407.68374521843953</v>
      </c>
    </row>
    <row r="24" spans="1:19" ht="24.95" customHeight="1" x14ac:dyDescent="0.25">
      <c r="A24" s="14" t="s">
        <v>22</v>
      </c>
      <c r="B24" s="15">
        <v>1023.5482236881736</v>
      </c>
      <c r="C24" s="16">
        <v>623.95582027464241</v>
      </c>
      <c r="D24" s="5">
        <f t="shared" si="2"/>
        <v>399.5924034135312</v>
      </c>
      <c r="E24" s="34">
        <v>1239.8886317005408</v>
      </c>
      <c r="F24" s="34">
        <v>1791.0497085064626</v>
      </c>
      <c r="G24" s="43">
        <f>+ABS(E24-F24)</f>
        <v>551.16107680592177</v>
      </c>
      <c r="H24" s="34">
        <v>1409.2527708446821</v>
      </c>
      <c r="I24" s="34">
        <v>1050.5207200900718</v>
      </c>
      <c r="J24" s="35">
        <f>+ABS(H24-I24)</f>
        <v>358.73205075461033</v>
      </c>
      <c r="K24" s="34">
        <v>891.23030649859788</v>
      </c>
      <c r="L24" s="34">
        <v>704.57063657688889</v>
      </c>
      <c r="M24" s="35">
        <f>+ABS(K24-L24)</f>
        <v>186.659669921709</v>
      </c>
      <c r="N24" s="34">
        <v>907.18780545417235</v>
      </c>
      <c r="O24" s="34">
        <v>658.05330075544498</v>
      </c>
      <c r="P24" s="35">
        <f t="shared" si="0"/>
        <v>249.13450469872737</v>
      </c>
      <c r="Q24" s="60">
        <v>0</v>
      </c>
      <c r="R24" s="61">
        <v>662.22216731409003</v>
      </c>
      <c r="S24" s="57">
        <f t="shared" si="1"/>
        <v>662.22216731409003</v>
      </c>
    </row>
    <row r="25" spans="1:19" ht="24.95" customHeight="1" x14ac:dyDescent="0.25">
      <c r="A25" s="10" t="s">
        <v>23</v>
      </c>
      <c r="B25" s="11">
        <v>833.98631231886952</v>
      </c>
      <c r="C25" s="12">
        <v>483.44489991025989</v>
      </c>
      <c r="D25" s="13">
        <f t="shared" si="2"/>
        <v>350.54141240860963</v>
      </c>
      <c r="E25" s="33" t="s">
        <v>11</v>
      </c>
      <c r="F25" s="24" t="s">
        <v>11</v>
      </c>
      <c r="G25" s="25" t="s">
        <v>11</v>
      </c>
      <c r="H25" s="33" t="s">
        <v>11</v>
      </c>
      <c r="I25" s="24" t="s">
        <v>11</v>
      </c>
      <c r="J25" s="25" t="s">
        <v>11</v>
      </c>
      <c r="K25" s="33" t="s">
        <v>11</v>
      </c>
      <c r="L25" s="24" t="s">
        <v>11</v>
      </c>
      <c r="M25" s="25" t="s">
        <v>11</v>
      </c>
      <c r="N25" s="33" t="s">
        <v>11</v>
      </c>
      <c r="O25" s="24" t="s">
        <v>11</v>
      </c>
      <c r="P25" s="25" t="s">
        <v>11</v>
      </c>
      <c r="Q25" s="64" t="s">
        <v>11</v>
      </c>
      <c r="R25" s="64" t="s">
        <v>11</v>
      </c>
      <c r="S25" s="63" t="s">
        <v>11</v>
      </c>
    </row>
    <row r="26" spans="1:19" ht="24.95" customHeight="1" x14ac:dyDescent="0.25">
      <c r="A26" s="14" t="s">
        <v>24</v>
      </c>
      <c r="B26" s="15">
        <v>1802.4274628278765</v>
      </c>
      <c r="C26" s="16">
        <v>531.22216700151068</v>
      </c>
      <c r="D26" s="5">
        <f t="shared" si="2"/>
        <v>1271.2052958263657</v>
      </c>
      <c r="E26" s="15" t="s">
        <v>11</v>
      </c>
      <c r="F26" s="16" t="s">
        <v>11</v>
      </c>
      <c r="G26" s="5" t="s">
        <v>11</v>
      </c>
      <c r="H26" s="15" t="s">
        <v>11</v>
      </c>
      <c r="I26" s="16" t="s">
        <v>11</v>
      </c>
      <c r="J26" s="5" t="s">
        <v>11</v>
      </c>
      <c r="K26" s="15" t="s">
        <v>11</v>
      </c>
      <c r="L26" s="16" t="s">
        <v>11</v>
      </c>
      <c r="M26" s="5" t="s">
        <v>11</v>
      </c>
      <c r="N26" s="15" t="s">
        <v>11</v>
      </c>
      <c r="O26" s="16" t="s">
        <v>11</v>
      </c>
      <c r="P26" s="5" t="s">
        <v>11</v>
      </c>
      <c r="Q26" s="60" t="s">
        <v>11</v>
      </c>
      <c r="R26" s="60" t="s">
        <v>11</v>
      </c>
      <c r="S26" s="57" t="s">
        <v>11</v>
      </c>
    </row>
    <row r="27" spans="1:19" ht="24.95" customHeight="1" x14ac:dyDescent="0.25">
      <c r="A27" s="10" t="s">
        <v>25</v>
      </c>
      <c r="B27" s="11">
        <v>2228.7192070255801</v>
      </c>
      <c r="C27" s="12">
        <v>1085.4521137790368</v>
      </c>
      <c r="D27" s="13">
        <f t="shared" si="2"/>
        <v>1143.2670932465433</v>
      </c>
      <c r="E27" s="33" t="s">
        <v>11</v>
      </c>
      <c r="F27" s="24" t="s">
        <v>11</v>
      </c>
      <c r="G27" s="25" t="s">
        <v>11</v>
      </c>
      <c r="H27" s="33" t="s">
        <v>11</v>
      </c>
      <c r="I27" s="24" t="s">
        <v>11</v>
      </c>
      <c r="J27" s="25" t="s">
        <v>11</v>
      </c>
      <c r="K27" s="33" t="s">
        <v>11</v>
      </c>
      <c r="L27" s="24" t="s">
        <v>11</v>
      </c>
      <c r="M27" s="25" t="s">
        <v>11</v>
      </c>
      <c r="N27" s="33" t="s">
        <v>11</v>
      </c>
      <c r="O27" s="24" t="s">
        <v>11</v>
      </c>
      <c r="P27" s="25" t="s">
        <v>11</v>
      </c>
      <c r="Q27" s="64" t="s">
        <v>11</v>
      </c>
      <c r="R27" s="64" t="s">
        <v>11</v>
      </c>
      <c r="S27" s="63" t="s">
        <v>11</v>
      </c>
    </row>
    <row r="28" spans="1:19" ht="24.95" customHeight="1" x14ac:dyDescent="0.25">
      <c r="A28" s="14" t="s">
        <v>26</v>
      </c>
      <c r="B28" s="15">
        <v>1061.4124888478875</v>
      </c>
      <c r="C28" s="16">
        <v>761.90778364477524</v>
      </c>
      <c r="D28" s="5">
        <f t="shared" si="2"/>
        <v>299.50470520311228</v>
      </c>
      <c r="E28" s="15" t="s">
        <v>11</v>
      </c>
      <c r="F28" s="16" t="s">
        <v>11</v>
      </c>
      <c r="G28" s="5" t="s">
        <v>11</v>
      </c>
      <c r="H28" s="15" t="s">
        <v>11</v>
      </c>
      <c r="I28" s="16" t="s">
        <v>11</v>
      </c>
      <c r="J28" s="5" t="s">
        <v>11</v>
      </c>
      <c r="K28" s="15" t="s">
        <v>11</v>
      </c>
      <c r="L28" s="16" t="s">
        <v>11</v>
      </c>
      <c r="M28" s="5" t="s">
        <v>11</v>
      </c>
      <c r="N28" s="15" t="s">
        <v>11</v>
      </c>
      <c r="O28" s="16" t="s">
        <v>11</v>
      </c>
      <c r="P28" s="5" t="s">
        <v>11</v>
      </c>
      <c r="Q28" s="60" t="s">
        <v>11</v>
      </c>
      <c r="R28" s="60" t="s">
        <v>11</v>
      </c>
      <c r="S28" s="57" t="s">
        <v>11</v>
      </c>
    </row>
    <row r="29" spans="1:19" ht="24.95" customHeight="1" x14ac:dyDescent="0.25">
      <c r="A29" s="10" t="s">
        <v>27</v>
      </c>
      <c r="B29" s="18">
        <v>1127.8753113298967</v>
      </c>
      <c r="C29" s="19">
        <v>660.31289434204439</v>
      </c>
      <c r="D29" s="20">
        <f t="shared" si="2"/>
        <v>467.56241698785232</v>
      </c>
      <c r="E29" s="33" t="s">
        <v>11</v>
      </c>
      <c r="F29" s="24" t="s">
        <v>11</v>
      </c>
      <c r="G29" s="25" t="s">
        <v>11</v>
      </c>
      <c r="H29" s="33" t="s">
        <v>11</v>
      </c>
      <c r="I29" s="24" t="s">
        <v>11</v>
      </c>
      <c r="J29" s="25" t="s">
        <v>11</v>
      </c>
      <c r="K29" s="33" t="s">
        <v>11</v>
      </c>
      <c r="L29" s="24" t="s">
        <v>11</v>
      </c>
      <c r="M29" s="25" t="s">
        <v>11</v>
      </c>
      <c r="N29" s="33" t="s">
        <v>11</v>
      </c>
      <c r="O29" s="24" t="s">
        <v>11</v>
      </c>
      <c r="P29" s="25" t="s">
        <v>11</v>
      </c>
      <c r="Q29" s="65" t="s">
        <v>11</v>
      </c>
      <c r="R29" s="65" t="s">
        <v>11</v>
      </c>
      <c r="S29" s="66" t="s">
        <v>11</v>
      </c>
    </row>
    <row r="30" spans="1:19" ht="24.95" customHeight="1" x14ac:dyDescent="0.25">
      <c r="A30" s="14" t="s">
        <v>28</v>
      </c>
      <c r="B30" s="36">
        <v>1929.2858012179659</v>
      </c>
      <c r="C30" s="23">
        <v>614.76241818320409</v>
      </c>
      <c r="D30" s="37">
        <f t="shared" si="2"/>
        <v>1314.5233830347618</v>
      </c>
      <c r="E30" s="15" t="s">
        <v>11</v>
      </c>
      <c r="F30" s="16" t="s">
        <v>11</v>
      </c>
      <c r="G30" s="5" t="s">
        <v>11</v>
      </c>
      <c r="H30" s="15" t="s">
        <v>11</v>
      </c>
      <c r="I30" s="16" t="s">
        <v>11</v>
      </c>
      <c r="J30" s="5" t="s">
        <v>11</v>
      </c>
      <c r="K30" s="15" t="s">
        <v>11</v>
      </c>
      <c r="L30" s="16" t="s">
        <v>11</v>
      </c>
      <c r="M30" s="5" t="s">
        <v>11</v>
      </c>
      <c r="N30" s="15" t="s">
        <v>11</v>
      </c>
      <c r="O30" s="16" t="s">
        <v>11</v>
      </c>
      <c r="P30" s="5" t="s">
        <v>11</v>
      </c>
      <c r="Q30" s="60" t="s">
        <v>11</v>
      </c>
      <c r="R30" s="60" t="s">
        <v>11</v>
      </c>
      <c r="S30" s="57" t="s">
        <v>11</v>
      </c>
    </row>
    <row r="31" spans="1:19" ht="36" customHeight="1" x14ac:dyDescent="0.25">
      <c r="A31" s="38" t="s">
        <v>32</v>
      </c>
      <c r="B31" s="39" t="s">
        <v>11</v>
      </c>
      <c r="C31" s="40" t="s">
        <v>11</v>
      </c>
      <c r="D31" s="41" t="s">
        <v>11</v>
      </c>
      <c r="E31" s="46">
        <v>755.30088417557852</v>
      </c>
      <c r="F31" s="47">
        <v>741.69990317614599</v>
      </c>
      <c r="G31" s="48">
        <f>+ABS(E31-F31)</f>
        <v>13.600980999432522</v>
      </c>
      <c r="H31" s="49">
        <v>1509.9660631963443</v>
      </c>
      <c r="I31" s="49">
        <v>720.79315370531617</v>
      </c>
      <c r="J31" s="50">
        <f>+ABS(H31-I31)</f>
        <v>789.17290949102812</v>
      </c>
      <c r="K31" s="49">
        <v>1506.6738913918555</v>
      </c>
      <c r="L31" s="49">
        <v>835.02088722664439</v>
      </c>
      <c r="M31" s="50">
        <f>+ABS(K31-L31)</f>
        <v>671.65300416521109</v>
      </c>
      <c r="N31" s="49">
        <v>2463.0708191494045</v>
      </c>
      <c r="O31" s="49">
        <v>393.96813773587974</v>
      </c>
      <c r="P31" s="50">
        <f>+ABS(N31-O31)</f>
        <v>2069.1026814135248</v>
      </c>
      <c r="Q31" s="49">
        <v>1472.342620195808</v>
      </c>
      <c r="R31" s="49">
        <v>728.07593201055261</v>
      </c>
      <c r="S31" s="50">
        <f>+ABS(Q31-R31)</f>
        <v>744.26668818525536</v>
      </c>
    </row>
    <row r="32" spans="1:19" x14ac:dyDescent="0.25">
      <c r="A32" s="52" t="s">
        <v>38</v>
      </c>
    </row>
    <row r="33" spans="1:1" x14ac:dyDescent="0.25">
      <c r="A33" s="55" t="s">
        <v>39</v>
      </c>
    </row>
    <row r="34" spans="1:1" x14ac:dyDescent="0.25">
      <c r="A34" s="55" t="s">
        <v>46</v>
      </c>
    </row>
    <row r="35" spans="1:1" x14ac:dyDescent="0.25">
      <c r="A35" s="51" t="s">
        <v>40</v>
      </c>
    </row>
    <row r="36" spans="1:1" x14ac:dyDescent="0.25">
      <c r="A36" s="52" t="s">
        <v>29</v>
      </c>
    </row>
    <row r="37" spans="1:1" ht="17.25" x14ac:dyDescent="0.25">
      <c r="A37" s="53" t="s">
        <v>41</v>
      </c>
    </row>
    <row r="38" spans="1:1" ht="17.25" x14ac:dyDescent="0.25">
      <c r="A38" s="54" t="s">
        <v>42</v>
      </c>
    </row>
    <row r="39" spans="1:1" ht="17.25" x14ac:dyDescent="0.25">
      <c r="A39" s="54" t="s">
        <v>43</v>
      </c>
    </row>
    <row r="40" spans="1:1" ht="17.25" x14ac:dyDescent="0.25">
      <c r="A40" s="53" t="s">
        <v>45</v>
      </c>
    </row>
  </sheetData>
  <mergeCells count="22">
    <mergeCell ref="Q5:S5"/>
    <mergeCell ref="Q6:R6"/>
    <mergeCell ref="S6:S7"/>
    <mergeCell ref="A3:S3"/>
    <mergeCell ref="A4:S4"/>
    <mergeCell ref="A5:A7"/>
    <mergeCell ref="E6:F6"/>
    <mergeCell ref="G6:G7"/>
    <mergeCell ref="N5:P5"/>
    <mergeCell ref="N6:O6"/>
    <mergeCell ref="P6:P7"/>
    <mergeCell ref="A2:C2"/>
    <mergeCell ref="B6:C6"/>
    <mergeCell ref="D6:D7"/>
    <mergeCell ref="K6:L6"/>
    <mergeCell ref="M6:M7"/>
    <mergeCell ref="K5:M5"/>
    <mergeCell ref="B5:D5"/>
    <mergeCell ref="E5:G5"/>
    <mergeCell ref="H5:J5"/>
    <mergeCell ref="H6:I6"/>
    <mergeCell ref="J6:J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Tabla59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Felipe Guillermo Cuevas Almando</cp:lastModifiedBy>
  <dcterms:created xsi:type="dcterms:W3CDTF">2019-02-25T10:53:25Z</dcterms:created>
  <dcterms:modified xsi:type="dcterms:W3CDTF">2023-08-24T20:50:08Z</dcterms:modified>
</cp:coreProperties>
</file>